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08" windowHeight="91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<sst xmlns="http://schemas.openxmlformats.org/spreadsheetml/2006/main" count="49" uniqueCount="32">
  <si>
    <t>斗门区2024-2025学年度第二学期期末考试试卷印刷需求清单</t>
  </si>
  <si>
    <t>考试名称</t>
  </si>
  <si>
    <t>年级</t>
  </si>
  <si>
    <t>学科</t>
  </si>
  <si>
    <t>试卷（每科张数）
80克双胶纸，双面印黑色</t>
  </si>
  <si>
    <t>答题卡（每科张数）
100克双胶纸，双面印黑色</t>
  </si>
  <si>
    <t>学生人数</t>
  </si>
  <si>
    <t>A4试卷合计</t>
  </si>
  <si>
    <t>A4答题卡合计</t>
  </si>
  <si>
    <t>备注</t>
  </si>
  <si>
    <t>A4（张）
21.0×29.3cm</t>
  </si>
  <si>
    <t>斗门区2024－2025学年第二学期期末考试</t>
  </si>
  <si>
    <t>四年级
（4科）</t>
  </si>
  <si>
    <t>语文</t>
  </si>
  <si>
    <t>数学</t>
  </si>
  <si>
    <t>英语</t>
  </si>
  <si>
    <t>科学</t>
  </si>
  <si>
    <t>五年级
（4科）</t>
  </si>
  <si>
    <t>六年级
（4科）</t>
  </si>
  <si>
    <t>七年级
（7科）</t>
  </si>
  <si>
    <t>道法</t>
  </si>
  <si>
    <t>历史</t>
  </si>
  <si>
    <t>生物</t>
  </si>
  <si>
    <t>地理</t>
  </si>
  <si>
    <t>八年级
（6科）</t>
  </si>
  <si>
    <t>物理</t>
  </si>
  <si>
    <t>合计</t>
  </si>
  <si>
    <t>试卷袋</t>
  </si>
  <si>
    <t>150克牛卡纸，单面印红色，尺寸：根据试卷大小适配制作，大袋每42份装1袋，小袋每10份装1袋，每袋配2张封条</t>
  </si>
  <si>
    <t>答题卡袋</t>
  </si>
  <si>
    <t>150克牛卡纸，单面印红色，尺寸：根据答题卡大小适配制作，大袋每42份装1袋，小袋每10份装1袋，每袋配2张封条</t>
  </si>
  <si>
    <t>特别说明：
    1.试题的排版校对时，供应商要派2－3名技术人员到斗门区教育研究中心进行现场排版校对工作，时间1天；技术人员的食宿、交通等费用由供应商负责；
    2.试卷要按学校分年级打包，打包用到的牛皮纸张或纸箱的费用、人工费用等由供应商负责；
    3.按要求时间将试卷运送到斗门区教育研究中心，并负责将试卷按要求存放在指定地点，运输费用、跟车搬运人员费用由供应商负责；
    4.供应商要与各使用试卷的学校签订购销合同、开出发票和送货单。试题款项由各学校直接汇入供应商指定账号。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</si>
</sst>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name val="宋体"/>
      <charset val="134"/>
    </font>
    <font>
      <sz val="11"/>
      <color rgb="FFFF0000"/>
      <name val="黑体"/>
      <charset val="134"/>
    </font>
    <font>
      <sz val="11"/>
      <color rgb="FF000000"/>
      <name val="黑体"/>
      <charset val="134"/>
    </font>
    <font>
      <sz val="20"/>
      <color rgb="FF000000"/>
      <name val="黑体"/>
      <charset val="134"/>
    </font>
    <font>
      <b/>
      <sz val="11"/>
      <name val="黑体"/>
      <charset val="134"/>
    </font>
    <font>
      <b/>
      <sz val="11"/>
      <color rgb="FFFF0000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zoomScale="85" zoomScaleNormal="85" topLeftCell="A28" workbookViewId="0">
      <selection activeCell="H39" sqref="H39"/>
    </sheetView>
  </sheetViews>
  <sheetFormatPr defaultColWidth="9" defaultRowHeight="25" customHeight="1"/>
  <cols>
    <col min="1" max="1" width="15.8611111111111" style="3" customWidth="1"/>
    <col min="2" max="2" width="8.87962962962963" style="3" customWidth="1"/>
    <col min="3" max="3" width="11.3148148148148" style="3" customWidth="1"/>
    <col min="4" max="4" width="28.962962962963" style="3" customWidth="1"/>
    <col min="5" max="5" width="26.1759259259259" style="3" customWidth="1"/>
    <col min="6" max="8" width="12.2037037037037" style="3" customWidth="1"/>
    <col min="9" max="9" width="8.67592592592593" style="4" customWidth="1"/>
    <col min="10" max="16384" width="9" style="3"/>
  </cols>
  <sheetData>
    <row r="1" ht="4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5" customHeight="1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ht="35" customHeight="1" spans="1:9">
      <c r="A3" s="6"/>
      <c r="B3" s="6"/>
      <c r="C3" s="6"/>
      <c r="D3" s="9" t="s">
        <v>10</v>
      </c>
      <c r="E3" s="9" t="s">
        <v>10</v>
      </c>
      <c r="F3" s="6"/>
      <c r="G3" s="8"/>
      <c r="H3" s="8"/>
      <c r="I3" s="6"/>
    </row>
    <row r="4" customFormat="1" ht="26" customHeight="1" spans="1:9">
      <c r="A4" s="10" t="s">
        <v>11</v>
      </c>
      <c r="B4" s="11" t="s">
        <v>12</v>
      </c>
      <c r="C4" s="12" t="s">
        <v>13</v>
      </c>
      <c r="D4" s="12">
        <v>3</v>
      </c>
      <c r="E4" s="12">
        <v>2</v>
      </c>
      <c r="F4" s="13">
        <v>9950</v>
      </c>
      <c r="G4" s="13">
        <f t="shared" ref="G4:G15" si="0">F4*D4</f>
        <v>29850</v>
      </c>
      <c r="H4" s="13">
        <f t="shared" ref="H4:H15" si="1">F4*E4</f>
        <v>19900</v>
      </c>
      <c r="I4" s="23"/>
    </row>
    <row r="5" customFormat="1" ht="26" customHeight="1" spans="1:9">
      <c r="A5" s="14"/>
      <c r="B5" s="12"/>
      <c r="C5" s="12" t="s">
        <v>14</v>
      </c>
      <c r="D5" s="12">
        <v>2</v>
      </c>
      <c r="E5" s="12">
        <v>2</v>
      </c>
      <c r="F5" s="13">
        <v>9950</v>
      </c>
      <c r="G5" s="13">
        <f t="shared" si="0"/>
        <v>19900</v>
      </c>
      <c r="H5" s="13">
        <f t="shared" si="1"/>
        <v>19900</v>
      </c>
      <c r="I5" s="23"/>
    </row>
    <row r="6" customFormat="1" ht="26" customHeight="1" spans="1:9">
      <c r="A6" s="14"/>
      <c r="B6" s="12"/>
      <c r="C6" s="12" t="s">
        <v>15</v>
      </c>
      <c r="D6" s="12">
        <v>3</v>
      </c>
      <c r="E6" s="12">
        <v>1</v>
      </c>
      <c r="F6" s="15">
        <v>9950</v>
      </c>
      <c r="G6" s="13">
        <f t="shared" si="0"/>
        <v>29850</v>
      </c>
      <c r="H6" s="13">
        <f t="shared" si="1"/>
        <v>9950</v>
      </c>
      <c r="I6" s="23"/>
    </row>
    <row r="7" customFormat="1" ht="26" customHeight="1" spans="1:9">
      <c r="A7" s="14"/>
      <c r="B7" s="12"/>
      <c r="C7" s="12" t="s">
        <v>16</v>
      </c>
      <c r="D7" s="12">
        <v>3</v>
      </c>
      <c r="E7" s="12">
        <v>1</v>
      </c>
      <c r="F7" s="15">
        <v>9950</v>
      </c>
      <c r="G7" s="13">
        <f t="shared" si="0"/>
        <v>29850</v>
      </c>
      <c r="H7" s="13">
        <f t="shared" si="1"/>
        <v>9950</v>
      </c>
      <c r="I7" s="23"/>
    </row>
    <row r="8" customFormat="1" ht="26" customHeight="1" spans="1:9">
      <c r="A8" s="14"/>
      <c r="B8" s="11" t="s">
        <v>17</v>
      </c>
      <c r="C8" s="12" t="s">
        <v>13</v>
      </c>
      <c r="D8" s="12">
        <v>3</v>
      </c>
      <c r="E8" s="12">
        <v>2</v>
      </c>
      <c r="F8" s="15">
        <v>9042</v>
      </c>
      <c r="G8" s="13">
        <f t="shared" si="0"/>
        <v>27126</v>
      </c>
      <c r="H8" s="13">
        <f t="shared" si="1"/>
        <v>18084</v>
      </c>
      <c r="I8" s="23"/>
    </row>
    <row r="9" customFormat="1" ht="26" customHeight="1" spans="1:9">
      <c r="A9" s="14"/>
      <c r="B9" s="12"/>
      <c r="C9" s="12" t="s">
        <v>14</v>
      </c>
      <c r="D9" s="12">
        <v>2</v>
      </c>
      <c r="E9" s="12">
        <v>2</v>
      </c>
      <c r="F9" s="15">
        <v>9042</v>
      </c>
      <c r="G9" s="13">
        <f t="shared" si="0"/>
        <v>18084</v>
      </c>
      <c r="H9" s="13">
        <f t="shared" si="1"/>
        <v>18084</v>
      </c>
      <c r="I9" s="23"/>
    </row>
    <row r="10" customFormat="1" ht="26" customHeight="1" spans="1:9">
      <c r="A10" s="14"/>
      <c r="B10" s="12"/>
      <c r="C10" s="12" t="s">
        <v>15</v>
      </c>
      <c r="D10" s="12">
        <v>3</v>
      </c>
      <c r="E10" s="12">
        <v>1</v>
      </c>
      <c r="F10" s="15">
        <v>9042</v>
      </c>
      <c r="G10" s="13">
        <f t="shared" si="0"/>
        <v>27126</v>
      </c>
      <c r="H10" s="13">
        <f t="shared" si="1"/>
        <v>9042</v>
      </c>
      <c r="I10" s="23"/>
    </row>
    <row r="11" customFormat="1" ht="26" customHeight="1" spans="1:9">
      <c r="A11" s="14"/>
      <c r="B11" s="12"/>
      <c r="C11" s="12" t="s">
        <v>16</v>
      </c>
      <c r="D11" s="12">
        <v>3</v>
      </c>
      <c r="E11" s="12">
        <v>1</v>
      </c>
      <c r="F11" s="15">
        <v>9042</v>
      </c>
      <c r="G11" s="13">
        <f t="shared" si="0"/>
        <v>27126</v>
      </c>
      <c r="H11" s="13">
        <f t="shared" si="1"/>
        <v>9042</v>
      </c>
      <c r="I11" s="23"/>
    </row>
    <row r="12" customFormat="1" ht="26" customHeight="1" spans="1:9">
      <c r="A12" s="14"/>
      <c r="B12" s="11" t="s">
        <v>18</v>
      </c>
      <c r="C12" s="12" t="s">
        <v>13</v>
      </c>
      <c r="D12" s="12">
        <v>3</v>
      </c>
      <c r="E12" s="12">
        <v>2</v>
      </c>
      <c r="F12" s="15">
        <v>9571</v>
      </c>
      <c r="G12" s="13">
        <f t="shared" si="0"/>
        <v>28713</v>
      </c>
      <c r="H12" s="13">
        <f t="shared" si="1"/>
        <v>19142</v>
      </c>
      <c r="I12" s="23"/>
    </row>
    <row r="13" customFormat="1" ht="26" customHeight="1" spans="1:9">
      <c r="A13" s="14"/>
      <c r="B13" s="12"/>
      <c r="C13" s="12" t="s">
        <v>14</v>
      </c>
      <c r="D13" s="12">
        <v>2</v>
      </c>
      <c r="E13" s="12">
        <v>2</v>
      </c>
      <c r="F13" s="15">
        <v>9571</v>
      </c>
      <c r="G13" s="13">
        <f t="shared" si="0"/>
        <v>19142</v>
      </c>
      <c r="H13" s="13">
        <f t="shared" si="1"/>
        <v>19142</v>
      </c>
      <c r="I13" s="23"/>
    </row>
    <row r="14" customFormat="1" ht="26" customHeight="1" spans="1:9">
      <c r="A14" s="14"/>
      <c r="B14" s="12"/>
      <c r="C14" s="12" t="s">
        <v>15</v>
      </c>
      <c r="D14" s="12">
        <v>3</v>
      </c>
      <c r="E14" s="12">
        <v>1</v>
      </c>
      <c r="F14" s="15">
        <v>9571</v>
      </c>
      <c r="G14" s="13">
        <f t="shared" si="0"/>
        <v>28713</v>
      </c>
      <c r="H14" s="13">
        <f t="shared" si="1"/>
        <v>9571</v>
      </c>
      <c r="I14" s="23"/>
    </row>
    <row r="15" customFormat="1" ht="26" customHeight="1" spans="1:9">
      <c r="A15" s="14"/>
      <c r="B15" s="12"/>
      <c r="C15" s="12" t="s">
        <v>16</v>
      </c>
      <c r="D15" s="12">
        <v>3</v>
      </c>
      <c r="E15" s="12">
        <v>1</v>
      </c>
      <c r="F15" s="15">
        <v>9571</v>
      </c>
      <c r="G15" s="13">
        <f t="shared" si="0"/>
        <v>28713</v>
      </c>
      <c r="H15" s="13">
        <f t="shared" si="1"/>
        <v>9571</v>
      </c>
      <c r="I15" s="23"/>
    </row>
    <row r="16" customFormat="1" ht="26" customHeight="1" spans="1:9">
      <c r="A16" s="14"/>
      <c r="B16" s="11" t="s">
        <v>19</v>
      </c>
      <c r="C16" s="12" t="s">
        <v>13</v>
      </c>
      <c r="D16" s="13">
        <v>3</v>
      </c>
      <c r="E16" s="13">
        <v>2</v>
      </c>
      <c r="F16" s="15">
        <v>9400</v>
      </c>
      <c r="G16" s="13">
        <f t="shared" ref="G16:G28" si="2">F16*D16</f>
        <v>28200</v>
      </c>
      <c r="H16" s="13">
        <f t="shared" ref="H16:H28" si="3">F16*E16</f>
        <v>18800</v>
      </c>
      <c r="I16" s="6"/>
    </row>
    <row r="17" customFormat="1" ht="26" customHeight="1" spans="1:9">
      <c r="A17" s="14"/>
      <c r="B17" s="12"/>
      <c r="C17" s="12" t="s">
        <v>14</v>
      </c>
      <c r="D17" s="15">
        <v>2</v>
      </c>
      <c r="E17" s="15">
        <v>2</v>
      </c>
      <c r="F17" s="15">
        <v>9400</v>
      </c>
      <c r="G17" s="13">
        <f t="shared" si="2"/>
        <v>18800</v>
      </c>
      <c r="H17" s="13">
        <f t="shared" si="3"/>
        <v>18800</v>
      </c>
      <c r="I17" s="6"/>
    </row>
    <row r="18" customFormat="1" ht="26" customHeight="1" spans="1:9">
      <c r="A18" s="14"/>
      <c r="B18" s="12"/>
      <c r="C18" s="12" t="s">
        <v>15</v>
      </c>
      <c r="D18" s="15">
        <v>3</v>
      </c>
      <c r="E18" s="15">
        <v>1</v>
      </c>
      <c r="F18" s="15">
        <v>9400</v>
      </c>
      <c r="G18" s="13">
        <f t="shared" si="2"/>
        <v>28200</v>
      </c>
      <c r="H18" s="13">
        <f t="shared" si="3"/>
        <v>9400</v>
      </c>
      <c r="I18" s="6"/>
    </row>
    <row r="19" customFormat="1" ht="26" customHeight="1" spans="1:9">
      <c r="A19" s="14"/>
      <c r="B19" s="12"/>
      <c r="C19" s="12" t="s">
        <v>20</v>
      </c>
      <c r="D19" s="15">
        <v>4</v>
      </c>
      <c r="E19" s="15">
        <v>1</v>
      </c>
      <c r="F19" s="15">
        <v>9400</v>
      </c>
      <c r="G19" s="13">
        <f t="shared" si="2"/>
        <v>37600</v>
      </c>
      <c r="H19" s="13">
        <f t="shared" si="3"/>
        <v>9400</v>
      </c>
      <c r="I19" s="6"/>
    </row>
    <row r="20" customFormat="1" ht="26" customHeight="1" spans="1:9">
      <c r="A20" s="14"/>
      <c r="B20" s="12"/>
      <c r="C20" s="12" t="s">
        <v>21</v>
      </c>
      <c r="D20" s="15">
        <v>4</v>
      </c>
      <c r="E20" s="15">
        <v>1</v>
      </c>
      <c r="F20" s="15">
        <v>9400</v>
      </c>
      <c r="G20" s="13">
        <f t="shared" si="2"/>
        <v>37600</v>
      </c>
      <c r="H20" s="13">
        <f t="shared" si="3"/>
        <v>9400</v>
      </c>
      <c r="I20" s="6"/>
    </row>
    <row r="21" customFormat="1" ht="26" customHeight="1" spans="1:9">
      <c r="A21" s="14"/>
      <c r="B21" s="12"/>
      <c r="C21" s="12" t="s">
        <v>22</v>
      </c>
      <c r="D21" s="15">
        <v>4</v>
      </c>
      <c r="E21" s="15">
        <v>1</v>
      </c>
      <c r="F21" s="15">
        <v>9400</v>
      </c>
      <c r="G21" s="13">
        <f t="shared" si="2"/>
        <v>37600</v>
      </c>
      <c r="H21" s="13">
        <f t="shared" si="3"/>
        <v>9400</v>
      </c>
      <c r="I21" s="6"/>
    </row>
    <row r="22" customFormat="1" ht="26" customHeight="1" spans="1:9">
      <c r="A22" s="14"/>
      <c r="B22" s="12"/>
      <c r="C22" s="12" t="s">
        <v>23</v>
      </c>
      <c r="D22" s="15">
        <v>4</v>
      </c>
      <c r="E22" s="15">
        <v>1</v>
      </c>
      <c r="F22" s="15">
        <v>9400</v>
      </c>
      <c r="G22" s="13">
        <f t="shared" si="2"/>
        <v>37600</v>
      </c>
      <c r="H22" s="13">
        <f t="shared" si="3"/>
        <v>9400</v>
      </c>
      <c r="I22" s="6"/>
    </row>
    <row r="23" customFormat="1" ht="26" customHeight="1" spans="1:9">
      <c r="A23" s="14"/>
      <c r="B23" s="11" t="s">
        <v>24</v>
      </c>
      <c r="C23" s="12" t="s">
        <v>13</v>
      </c>
      <c r="D23" s="13">
        <v>3</v>
      </c>
      <c r="E23" s="13">
        <v>2</v>
      </c>
      <c r="F23" s="15">
        <v>8500</v>
      </c>
      <c r="G23" s="13">
        <f t="shared" si="2"/>
        <v>25500</v>
      </c>
      <c r="H23" s="13">
        <f t="shared" si="3"/>
        <v>17000</v>
      </c>
      <c r="I23" s="6"/>
    </row>
    <row r="24" customFormat="1" ht="26" customHeight="1" spans="1:9">
      <c r="A24" s="14"/>
      <c r="B24" s="12"/>
      <c r="C24" s="12" t="s">
        <v>14</v>
      </c>
      <c r="D24" s="15">
        <v>2</v>
      </c>
      <c r="E24" s="15">
        <v>2</v>
      </c>
      <c r="F24" s="15">
        <v>8500</v>
      </c>
      <c r="G24" s="13">
        <f t="shared" si="2"/>
        <v>17000</v>
      </c>
      <c r="H24" s="13">
        <f t="shared" si="3"/>
        <v>17000</v>
      </c>
      <c r="I24" s="6"/>
    </row>
    <row r="25" customFormat="1" ht="26" customHeight="1" spans="1:9">
      <c r="A25" s="14"/>
      <c r="B25" s="12"/>
      <c r="C25" s="12" t="s">
        <v>15</v>
      </c>
      <c r="D25" s="15">
        <v>3</v>
      </c>
      <c r="E25" s="15">
        <v>1</v>
      </c>
      <c r="F25" s="15">
        <v>8500</v>
      </c>
      <c r="G25" s="13">
        <f t="shared" si="2"/>
        <v>25500</v>
      </c>
      <c r="H25" s="13">
        <f t="shared" si="3"/>
        <v>8500</v>
      </c>
      <c r="I25" s="6"/>
    </row>
    <row r="26" customFormat="1" ht="26" customHeight="1" spans="1:9">
      <c r="A26" s="14"/>
      <c r="B26" s="12"/>
      <c r="C26" s="12" t="s">
        <v>25</v>
      </c>
      <c r="D26" s="15">
        <v>4</v>
      </c>
      <c r="E26" s="15">
        <v>1</v>
      </c>
      <c r="F26" s="15">
        <v>8500</v>
      </c>
      <c r="G26" s="13">
        <f t="shared" si="2"/>
        <v>34000</v>
      </c>
      <c r="H26" s="13">
        <f t="shared" si="3"/>
        <v>8500</v>
      </c>
      <c r="I26" s="6"/>
    </row>
    <row r="27" customFormat="1" ht="26" customHeight="1" spans="1:9">
      <c r="A27" s="14"/>
      <c r="B27" s="12"/>
      <c r="C27" s="12" t="s">
        <v>20</v>
      </c>
      <c r="D27" s="15">
        <v>4</v>
      </c>
      <c r="E27" s="15">
        <v>1</v>
      </c>
      <c r="F27" s="15">
        <v>8500</v>
      </c>
      <c r="G27" s="13">
        <f t="shared" si="2"/>
        <v>34000</v>
      </c>
      <c r="H27" s="13">
        <f t="shared" si="3"/>
        <v>8500</v>
      </c>
      <c r="I27" s="6"/>
    </row>
    <row r="28" customFormat="1" ht="26" customHeight="1" spans="1:9">
      <c r="A28" s="16"/>
      <c r="B28" s="12"/>
      <c r="C28" s="12" t="s">
        <v>21</v>
      </c>
      <c r="D28" s="12">
        <v>4</v>
      </c>
      <c r="E28" s="12">
        <v>1</v>
      </c>
      <c r="F28" s="15">
        <v>8500</v>
      </c>
      <c r="G28" s="13">
        <f t="shared" si="2"/>
        <v>34000</v>
      </c>
      <c r="H28" s="13">
        <f t="shared" si="3"/>
        <v>8500</v>
      </c>
      <c r="I28" s="6"/>
    </row>
    <row r="29" customFormat="1" ht="26" customHeight="1" spans="1:9">
      <c r="A29" s="17" t="s">
        <v>26</v>
      </c>
      <c r="B29" s="18"/>
      <c r="C29" s="19"/>
      <c r="D29" s="20">
        <f>SUM(D4:D28)</f>
        <v>77</v>
      </c>
      <c r="E29" s="20">
        <f>SUM(E4:E28)</f>
        <v>35</v>
      </c>
      <c r="F29" s="20">
        <f>SUM(F4:F28)</f>
        <v>231052</v>
      </c>
      <c r="G29" s="20">
        <f>SUM(G4:G28)</f>
        <v>709793</v>
      </c>
      <c r="H29" s="20">
        <f>SUM(H4:H28)</f>
        <v>323978</v>
      </c>
      <c r="I29" s="23"/>
    </row>
    <row r="30" s="1" customFormat="1" customHeight="1" spans="1:9">
      <c r="A30" s="13"/>
      <c r="B30" s="13"/>
      <c r="C30" s="9" t="s">
        <v>27</v>
      </c>
      <c r="D30" s="21" t="s">
        <v>28</v>
      </c>
      <c r="E30" s="21"/>
      <c r="F30" s="21"/>
      <c r="G30" s="21"/>
      <c r="H30" s="21"/>
      <c r="I30" s="24"/>
    </row>
    <row r="31" s="1" customFormat="1" customHeight="1" spans="1:9">
      <c r="A31" s="13"/>
      <c r="B31" s="13"/>
      <c r="C31" s="9" t="s">
        <v>29</v>
      </c>
      <c r="D31" s="21" t="s">
        <v>30</v>
      </c>
      <c r="E31" s="21"/>
      <c r="F31" s="21"/>
      <c r="G31" s="21"/>
      <c r="H31" s="21"/>
      <c r="I31" s="24"/>
    </row>
    <row r="32" s="2" customFormat="1" ht="102" customHeight="1" spans="1:9">
      <c r="A32" s="22" t="s">
        <v>31</v>
      </c>
      <c r="B32" s="22"/>
      <c r="C32" s="22"/>
      <c r="D32" s="22"/>
      <c r="E32" s="22"/>
      <c r="F32" s="22"/>
      <c r="G32" s="22"/>
      <c r="H32" s="22"/>
      <c r="I32" s="22"/>
    </row>
  </sheetData>
  <mergeCells count="18">
    <mergeCell ref="A1:I1"/>
    <mergeCell ref="A29:C29"/>
    <mergeCell ref="D30:H30"/>
    <mergeCell ref="D31:H31"/>
    <mergeCell ref="A32:I32"/>
    <mergeCell ref="A2:A3"/>
    <mergeCell ref="A4:A28"/>
    <mergeCell ref="B2:B3"/>
    <mergeCell ref="B4:B7"/>
    <mergeCell ref="B8:B11"/>
    <mergeCell ref="B12:B15"/>
    <mergeCell ref="B16:B22"/>
    <mergeCell ref="B23:B28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44823</dc:creator>
  <cp:lastModifiedBy>赵巨成</cp:lastModifiedBy>
  <dcterms:created xsi:type="dcterms:W3CDTF">2024-08-27T21:21:00Z</dcterms:created>
  <dcterms:modified xsi:type="dcterms:W3CDTF">2025-08-26T03:09:05Z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AD6A3D95DAFF4F2F9395F410722A912E_13</vt:lpwstr>
  </property>
  <property fmtid="{D5CDD505-2E9C-101B-9397-08002B2CF9AE}" pid="3" name="KSOProductBuildVer">
    <vt:lpwstr>2052-11.8.2.9022</vt:lpwstr>
  </property>
</Properties>
</file>